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YEARLY\1400\آمار ماهانه\سال 1400\پرتال\"/>
    </mc:Choice>
  </mc:AlternateContent>
  <bookViews>
    <workbookView xWindow="0" yWindow="0" windowWidth="19200" windowHeight="6516"/>
  </bookViews>
  <sheets>
    <sheet name="AncAmarFldRpt" sheetId="1" r:id="rId1"/>
  </sheets>
  <definedNames>
    <definedName name="_xlnm.Print_Area" localSheetId="0">AncAmarFldRpt!$B$1:$P$24</definedName>
    <definedName name="_xlnm.Print_Titles" localSheetId="0">AncAmarFldRpt!$1:$4</definedName>
  </definedNames>
  <calcPr calcId="162913"/>
</workbook>
</file>

<file path=xl/calcChain.xml><?xml version="1.0" encoding="utf-8"?>
<calcChain xmlns="http://schemas.openxmlformats.org/spreadsheetml/2006/main">
  <c r="D21" i="1" l="1"/>
  <c r="D20" i="1"/>
  <c r="D19" i="1"/>
  <c r="D17" i="1"/>
  <c r="D8" i="1"/>
  <c r="D15" i="1"/>
  <c r="D14" i="1"/>
  <c r="F19" i="1"/>
  <c r="F17" i="1"/>
  <c r="J17" i="1"/>
  <c r="J20" i="1"/>
  <c r="J15" i="1"/>
</calcChain>
</file>

<file path=xl/sharedStrings.xml><?xml version="1.0" encoding="utf-8"?>
<sst xmlns="http://schemas.openxmlformats.org/spreadsheetml/2006/main" count="38" uniqueCount="33">
  <si>
    <t/>
  </si>
  <si>
    <t>نسبت خسارت</t>
  </si>
  <si>
    <t>تعداد موارد خسارت</t>
  </si>
  <si>
    <r>
      <rPr>
        <sz val="10"/>
        <color rgb="FF000000"/>
        <rFont val="Tahoma"/>
      </rPr>
      <t xml:space="preserve">خسارت پرداختی
</t>
    </r>
  </si>
  <si>
    <t>تعداد بیمه نامه صادره</t>
  </si>
  <si>
    <t>حق بیمه تولیدی</t>
  </si>
  <si>
    <t>تغییر به واحد</t>
  </si>
  <si>
    <t xml:space="preserve"> % مقدار</t>
  </si>
  <si>
    <t>% سهم از کل</t>
  </si>
  <si>
    <t xml:space="preserve"> % نرخ رشد</t>
  </si>
  <si>
    <t>تعداد</t>
  </si>
  <si>
    <t>مقدار به میلیون ریال</t>
  </si>
  <si>
    <t xml:space="preserve">تعداد </t>
  </si>
  <si>
    <t>رشته بیمه</t>
  </si>
  <si>
    <t>آتش سوزي</t>
  </si>
  <si>
    <t>باربري</t>
  </si>
  <si>
    <t>حوادث</t>
  </si>
  <si>
    <t>حوادث راننده</t>
  </si>
  <si>
    <t>بدنه اتومبيل</t>
  </si>
  <si>
    <t>شخص ثالث و مازاد</t>
  </si>
  <si>
    <t>درمان</t>
  </si>
  <si>
    <t>كشتي</t>
  </si>
  <si>
    <t>هواپيما</t>
  </si>
  <si>
    <t>مهندسي</t>
  </si>
  <si>
    <t>پول</t>
  </si>
  <si>
    <t>مسئوليت</t>
  </si>
  <si>
    <t>اعتبار</t>
  </si>
  <si>
    <t>نفت و انرژي</t>
  </si>
  <si>
    <t>ساير انواع غير زندگي</t>
  </si>
  <si>
    <t>زندگی (عمر)</t>
  </si>
  <si>
    <t>جمع کل</t>
  </si>
  <si>
    <t>آمار عملکرد صنعت بیمه در 12 ماهه منتهی به اسفند سال 1400 بر اساس ارقام ماهانه خود اظهاری شرکتهای بیمه در سامانه سنهاب است. یادآور می شود (تا قبل از بسته شدن صورتهای مالی شرکتهای بیمه برای سال مالی مذکور و تصویب آنها در مجامع عمومی شرکتهای بیمه) این آمار جنبه مقدماتی (اولیه) دارد.</t>
  </si>
  <si>
    <r>
      <rPr>
        <b/>
        <u/>
        <sz val="12"/>
        <color rgb="FFFF0000"/>
        <rFont val="Tahoma"/>
        <family val="2"/>
      </rPr>
      <t>آمار اولیه</t>
    </r>
    <r>
      <rPr>
        <b/>
        <sz val="12"/>
        <color rgb="FF000000"/>
        <rFont val="Tahoma"/>
        <family val="2"/>
      </rPr>
      <t xml:space="preserve"> عملکرد رشته هاي بيمه در سال 1400</t>
    </r>
    <r>
      <rPr>
        <sz val="10"/>
        <color rgb="FF000000"/>
        <rFont val="Tahoma"/>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</si>
</sst>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10409]0.00;\(0.00\)"/>
    <numFmt numFmtId="165" formatCode="[$-10409]#,##0;\-#,##0"/>
    <numFmt numFmtId="166" formatCode="[$-10409]#,##0;\(#,##0\)"/>
    <numFmt numFmtId="167" formatCode="[$-10409]0.000;\(0.000\)"/>
    <numFmt numFmtId="168" formatCode="[$-10409]0.0000;\(0.0000\)"/>
  </numFmts>
  <fonts count="10" x14ac:knownFonts="1">
    <font>
      <sz val="11"/>
      <color rgb="FF000000"/>
      <name val="Calibri"/>
      <family val="2"/>
      <scheme val="minor"/>
    </font>
    <font>
      <sz val="11"/>
      <name val="Calibri"/>
    </font>
    <font>
      <sz val="10"/>
      <color rgb="FF000000"/>
      <name val="Tahoma"/>
    </font>
    <font>
      <sz val="9"/>
      <color rgb="FF000000"/>
      <name val="Tahoma"/>
    </font>
    <font>
      <b/>
      <sz val="9"/>
      <color rgb="FF000000"/>
      <name val="Tahoma"/>
    </font>
    <font>
      <sz val="10"/>
      <color rgb="FF000000"/>
      <name val="Tahoma"/>
      <family val="2"/>
    </font>
    <font>
      <b/>
      <sz val="12"/>
      <color rgb="FF000000"/>
      <name val="Tahoma"/>
      <family val="2"/>
    </font>
    <font>
      <b/>
      <sz val="9"/>
      <color rgb="FFFF0000"/>
      <name val="Tahoma"/>
      <family val="2"/>
    </font>
    <font>
      <b/>
      <sz val="11"/>
      <color rgb="FFFF0000"/>
      <name val="Calibri"/>
      <family val="2"/>
    </font>
    <font>
      <b/>
      <u/>
      <sz val="12"/>
      <color rgb="FFFF0000"/>
      <name val="Tahoma"/>
      <family val="2"/>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rgb="FFFFC0CB"/>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1" fillId="0" borderId="0" xfId="0" applyFont="1" applyFill="1" applyBorder="1"/>
    <xf numFmtId="0" fontId="1" fillId="2" borderId="0" xfId="0" applyNumberFormat="1" applyFont="1" applyFill="1" applyBorder="1" applyAlignment="1">
      <alignment vertical="top" wrapText="1"/>
    </xf>
    <xf numFmtId="0" fontId="2" fillId="2" borderId="1" xfId="0" applyNumberFormat="1" applyFont="1" applyFill="1" applyBorder="1" applyAlignment="1">
      <alignment horizontal="center" vertical="top" wrapText="1" readingOrder="1"/>
    </xf>
    <xf numFmtId="0" fontId="2" fillId="2" borderId="4" xfId="0" applyNumberFormat="1" applyFont="1" applyFill="1" applyBorder="1" applyAlignment="1">
      <alignment horizontal="center" vertical="top" wrapText="1" readingOrder="2"/>
    </xf>
    <xf numFmtId="0" fontId="2" fillId="2" borderId="5" xfId="0" applyNumberFormat="1" applyFont="1" applyFill="1" applyBorder="1" applyAlignment="1">
      <alignment horizontal="center" vertical="top" wrapText="1" readingOrder="2"/>
    </xf>
    <xf numFmtId="0" fontId="3" fillId="2" borderId="1" xfId="0" applyNumberFormat="1" applyFont="1" applyFill="1" applyBorder="1" applyAlignment="1">
      <alignment horizontal="center" vertical="top" wrapText="1" readingOrder="2"/>
    </xf>
    <xf numFmtId="0" fontId="4" fillId="2" borderId="1" xfId="0" applyNumberFormat="1" applyFont="1" applyFill="1" applyBorder="1" applyAlignment="1">
      <alignment horizontal="center" vertical="top" wrapText="1" readingOrder="2"/>
    </xf>
    <xf numFmtId="164" fontId="3" fillId="3" borderId="1" xfId="0" applyNumberFormat="1" applyFont="1" applyFill="1" applyBorder="1" applyAlignment="1">
      <alignment horizontal="center" vertical="top" wrapText="1" readingOrder="1"/>
    </xf>
    <xf numFmtId="164" fontId="3" fillId="4" borderId="1" xfId="0" applyNumberFormat="1" applyFont="1" applyFill="1" applyBorder="1" applyAlignment="1">
      <alignment horizontal="center" vertical="top" wrapText="1" readingOrder="1"/>
    </xf>
    <xf numFmtId="165" fontId="3" fillId="4" borderId="1" xfId="0" applyNumberFormat="1" applyFont="1" applyFill="1" applyBorder="1" applyAlignment="1">
      <alignment horizontal="center" vertical="top" wrapText="1" readingOrder="1"/>
    </xf>
    <xf numFmtId="0" fontId="1" fillId="3" borderId="0" xfId="0" applyNumberFormat="1" applyFont="1" applyFill="1" applyBorder="1" applyAlignment="1">
      <alignment vertical="top" wrapText="1"/>
    </xf>
    <xf numFmtId="166" fontId="3" fillId="4" borderId="1" xfId="0" applyNumberFormat="1" applyFont="1" applyFill="1" applyBorder="1" applyAlignment="1">
      <alignment horizontal="center" vertical="top" wrapText="1" readingOrder="1"/>
    </xf>
    <xf numFmtId="165" fontId="3" fillId="3" borderId="1" xfId="0" applyNumberFormat="1" applyFont="1" applyFill="1" applyBorder="1" applyAlignment="1">
      <alignment horizontal="center" vertical="top" wrapText="1" readingOrder="1"/>
    </xf>
    <xf numFmtId="166" fontId="3" fillId="3" borderId="1" xfId="0" applyNumberFormat="1" applyFont="1" applyFill="1" applyBorder="1" applyAlignment="1">
      <alignment horizontal="center" vertical="top" wrapText="1" readingOrder="1"/>
    </xf>
    <xf numFmtId="164" fontId="4" fillId="3" borderId="1" xfId="0" applyNumberFormat="1" applyFont="1" applyFill="1" applyBorder="1" applyAlignment="1">
      <alignment horizontal="center" vertical="top" wrapText="1" readingOrder="1"/>
    </xf>
    <xf numFmtId="165" fontId="4" fillId="4" borderId="1" xfId="0" applyNumberFormat="1" applyFont="1" applyFill="1" applyBorder="1" applyAlignment="1">
      <alignment horizontal="center" vertical="top" wrapText="1" readingOrder="1"/>
    </xf>
    <xf numFmtId="166" fontId="4" fillId="4" borderId="1" xfId="0" applyNumberFormat="1" applyFont="1" applyFill="1" applyBorder="1" applyAlignment="1">
      <alignment horizontal="center" vertical="top" wrapText="1" readingOrder="1"/>
    </xf>
    <xf numFmtId="167" fontId="3" fillId="3" borderId="1" xfId="0" applyNumberFormat="1" applyFont="1" applyFill="1" applyBorder="1" applyAlignment="1">
      <alignment horizontal="center" vertical="top" wrapText="1" readingOrder="1"/>
    </xf>
    <xf numFmtId="168" fontId="3" fillId="3" borderId="1" xfId="0" applyNumberFormat="1" applyFont="1" applyFill="1" applyBorder="1" applyAlignment="1">
      <alignment horizontal="center" vertical="top" wrapText="1" readingOrder="1"/>
    </xf>
    <xf numFmtId="165" fontId="3" fillId="3" borderId="1" xfId="0" applyNumberFormat="1" applyFont="1" applyFill="1" applyBorder="1" applyAlignment="1">
      <alignment horizontal="center" vertical="top" wrapText="1" readingOrder="1"/>
    </xf>
    <xf numFmtId="0" fontId="1" fillId="3" borderId="2" xfId="0" applyNumberFormat="1" applyFont="1" applyFill="1" applyBorder="1" applyAlignment="1">
      <alignment vertical="top" wrapText="1"/>
    </xf>
    <xf numFmtId="165" fontId="4" fillId="3" borderId="1" xfId="0" applyNumberFormat="1" applyFont="1" applyFill="1" applyBorder="1" applyAlignment="1">
      <alignment horizontal="center" vertical="top" wrapText="1" readingOrder="1"/>
    </xf>
    <xf numFmtId="0" fontId="1" fillId="2" borderId="0" xfId="0" applyNumberFormat="1" applyFont="1" applyFill="1" applyBorder="1" applyAlignment="1">
      <alignment vertical="top" wrapText="1"/>
    </xf>
    <xf numFmtId="0" fontId="2" fillId="2" borderId="1" xfId="0" applyNumberFormat="1" applyFont="1" applyFill="1" applyBorder="1" applyAlignment="1">
      <alignment horizontal="center" vertical="top" wrapText="1" readingOrder="1"/>
    </xf>
    <xf numFmtId="0" fontId="1" fillId="2" borderId="2" xfId="0" applyNumberFormat="1" applyFont="1" applyFill="1" applyBorder="1" applyAlignment="1">
      <alignment vertical="top" wrapText="1"/>
    </xf>
    <xf numFmtId="0" fontId="5" fillId="2" borderId="0" xfId="0" applyNumberFormat="1" applyFont="1" applyFill="1" applyBorder="1" applyAlignment="1">
      <alignment horizontal="center" vertical="center" wrapText="1" readingOrder="1"/>
    </xf>
    <xf numFmtId="0" fontId="1" fillId="2" borderId="0" xfId="0" applyNumberFormat="1" applyFont="1" applyFill="1" applyBorder="1" applyAlignment="1">
      <alignment vertical="center" wrapText="1"/>
    </xf>
    <xf numFmtId="0" fontId="1" fillId="2" borderId="3" xfId="0" applyNumberFormat="1" applyFont="1" applyFill="1" applyBorder="1" applyAlignment="1">
      <alignment vertical="top" wrapText="1"/>
    </xf>
    <xf numFmtId="0" fontId="7" fillId="2" borderId="0" xfId="0" applyNumberFormat="1" applyFont="1" applyFill="1" applyBorder="1" applyAlignment="1">
      <alignment horizontal="right" vertical="top" wrapText="1" readingOrder="2"/>
    </xf>
    <xf numFmtId="0" fontId="8" fillId="2" borderId="0"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C0CB"/>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547624</xdr:colOff>
      <xdr:row>1</xdr:row>
      <xdr:rowOff>748670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tabSelected="1" topLeftCell="B1" zoomScaleNormal="100" workbookViewId="0">
      <pane ySplit="4" topLeftCell="A5" activePane="bottomLeft" state="frozen"/>
      <selection pane="bottomLeft" activeCell="P6" sqref="P6"/>
    </sheetView>
  </sheetViews>
  <sheetFormatPr defaultRowHeight="14.4" x14ac:dyDescent="0.3"/>
  <cols>
    <col min="1" max="1" width="6.88671875" customWidth="1"/>
    <col min="2" max="2" width="12.5546875" customWidth="1"/>
    <col min="3" max="3" width="10.5546875" customWidth="1"/>
    <col min="4" max="4" width="13.88671875" customWidth="1"/>
    <col min="5" max="5" width="12.5546875" customWidth="1"/>
    <col min="6" max="6" width="13.6640625" customWidth="1"/>
    <col min="7" max="7" width="10.44140625" customWidth="1"/>
    <col min="8" max="8" width="10.109375" customWidth="1"/>
    <col min="9" max="9" width="5.109375" customWidth="1"/>
    <col min="10" max="10" width="13.33203125" customWidth="1"/>
    <col min="11" max="11" width="0" hidden="1" customWidth="1"/>
    <col min="12" max="12" width="14.109375" customWidth="1"/>
    <col min="13" max="13" width="14.44140625" customWidth="1"/>
    <col min="14" max="14" width="10.44140625" customWidth="1"/>
    <col min="15" max="15" width="15.6640625" customWidth="1"/>
    <col min="16" max="16" width="18.5546875" customWidth="1"/>
    <col min="17" max="17" width="0" hidden="1" customWidth="1"/>
    <col min="18" max="18" width="6.5546875" customWidth="1"/>
  </cols>
  <sheetData>
    <row r="1" spans="1:18" ht="3" customHeight="1" x14ac:dyDescent="0.3">
      <c r="A1" s="1"/>
      <c r="B1" s="1"/>
      <c r="C1" s="1"/>
      <c r="D1" s="1"/>
      <c r="E1" s="1"/>
      <c r="F1" s="1"/>
      <c r="G1" s="1"/>
      <c r="H1" s="1"/>
      <c r="I1" s="1"/>
      <c r="J1" s="1"/>
      <c r="K1" s="1"/>
      <c r="L1" s="1"/>
      <c r="M1" s="1"/>
      <c r="N1" s="1"/>
      <c r="O1" s="1"/>
      <c r="P1" s="1"/>
      <c r="Q1" s="1"/>
      <c r="R1" s="1"/>
    </row>
    <row r="2" spans="1:18" ht="59.4" customHeight="1" x14ac:dyDescent="0.3">
      <c r="A2" s="1"/>
      <c r="B2" s="1"/>
      <c r="C2" s="1"/>
      <c r="D2" s="1"/>
      <c r="E2" s="1"/>
      <c r="F2" s="1"/>
      <c r="G2" s="1"/>
      <c r="H2" s="1"/>
      <c r="I2" s="22"/>
      <c r="J2" s="22"/>
      <c r="K2" s="1"/>
      <c r="L2" s="1"/>
      <c r="M2" s="1"/>
      <c r="N2" s="1"/>
      <c r="O2" s="1"/>
      <c r="P2" s="1"/>
      <c r="Q2" s="1"/>
      <c r="R2" s="1"/>
    </row>
    <row r="3" spans="1:18" ht="38.1" customHeight="1" x14ac:dyDescent="0.3">
      <c r="A3" s="1"/>
      <c r="B3" s="25" t="s">
        <v>32</v>
      </c>
      <c r="C3" s="26"/>
      <c r="D3" s="26"/>
      <c r="E3" s="26"/>
      <c r="F3" s="26"/>
      <c r="G3" s="26"/>
      <c r="H3" s="26"/>
      <c r="I3" s="26"/>
      <c r="J3" s="26"/>
      <c r="K3" s="26"/>
      <c r="L3" s="26"/>
      <c r="M3" s="26"/>
      <c r="N3" s="26"/>
      <c r="O3" s="26"/>
      <c r="P3" s="26"/>
      <c r="Q3" s="1"/>
      <c r="R3" s="1"/>
    </row>
    <row r="4" spans="1:18" ht="9.4499999999999993" hidden="1" customHeight="1" x14ac:dyDescent="0.3">
      <c r="A4" s="1"/>
      <c r="B4" s="1"/>
      <c r="C4" s="1"/>
      <c r="D4" s="1"/>
      <c r="E4" s="1"/>
      <c r="F4" s="1"/>
      <c r="G4" s="1"/>
      <c r="H4" s="1"/>
      <c r="I4" s="1"/>
      <c r="J4" s="1"/>
      <c r="K4" s="1"/>
      <c r="L4" s="1"/>
      <c r="M4" s="1"/>
      <c r="N4" s="1"/>
      <c r="O4" s="1"/>
      <c r="P4" s="1"/>
      <c r="Q4" s="1"/>
      <c r="R4" s="1"/>
    </row>
    <row r="5" spans="1:18" x14ac:dyDescent="0.3">
      <c r="A5" s="1"/>
      <c r="B5" s="23" t="s">
        <v>1</v>
      </c>
      <c r="C5" s="24"/>
      <c r="D5" s="23" t="s">
        <v>2</v>
      </c>
      <c r="E5" s="24"/>
      <c r="F5" s="23" t="s">
        <v>3</v>
      </c>
      <c r="G5" s="27"/>
      <c r="H5" s="27"/>
      <c r="I5" s="24"/>
      <c r="J5" s="23" t="s">
        <v>4</v>
      </c>
      <c r="K5" s="27"/>
      <c r="L5" s="24"/>
      <c r="M5" s="23" t="s">
        <v>5</v>
      </c>
      <c r="N5" s="27"/>
      <c r="O5" s="24"/>
      <c r="P5" s="3" t="s">
        <v>0</v>
      </c>
      <c r="Q5" s="1"/>
      <c r="R5" s="1"/>
    </row>
    <row r="6" spans="1:18" ht="26.4" x14ac:dyDescent="0.3">
      <c r="A6" s="1"/>
      <c r="B6" s="2" t="s">
        <v>6</v>
      </c>
      <c r="C6" s="2" t="s">
        <v>7</v>
      </c>
      <c r="D6" s="2" t="s">
        <v>8</v>
      </c>
      <c r="E6" s="2" t="s">
        <v>10</v>
      </c>
      <c r="F6" s="2" t="s">
        <v>8</v>
      </c>
      <c r="G6" s="2" t="s">
        <v>9</v>
      </c>
      <c r="H6" s="23" t="s">
        <v>11</v>
      </c>
      <c r="I6" s="24"/>
      <c r="J6" s="2" t="s">
        <v>8</v>
      </c>
      <c r="K6" s="1"/>
      <c r="L6" s="2" t="s">
        <v>12</v>
      </c>
      <c r="M6" s="2" t="s">
        <v>8</v>
      </c>
      <c r="N6" s="2" t="s">
        <v>9</v>
      </c>
      <c r="O6" s="2" t="s">
        <v>11</v>
      </c>
      <c r="P6" s="4" t="s">
        <v>13</v>
      </c>
      <c r="Q6" s="1"/>
      <c r="R6" s="1"/>
    </row>
    <row r="7" spans="1:18" x14ac:dyDescent="0.3">
      <c r="A7" s="1"/>
      <c r="B7" s="7">
        <v>-10.32</v>
      </c>
      <c r="C7" s="7">
        <v>24.47</v>
      </c>
      <c r="D7" s="8">
        <v>0.08</v>
      </c>
      <c r="E7" s="9">
        <v>43543</v>
      </c>
      <c r="F7" s="8">
        <v>1.96</v>
      </c>
      <c r="G7" s="7">
        <v>0.56000000000000005</v>
      </c>
      <c r="H7" s="19">
        <v>12733785.449999999</v>
      </c>
      <c r="I7" s="20"/>
      <c r="J7" s="7">
        <v>5.23</v>
      </c>
      <c r="K7" s="10"/>
      <c r="L7" s="11">
        <v>3726813</v>
      </c>
      <c r="M7" s="7">
        <v>4.5199999999999996</v>
      </c>
      <c r="N7" s="7">
        <v>42.97</v>
      </c>
      <c r="O7" s="9">
        <v>52039731.939999998</v>
      </c>
      <c r="P7" s="5" t="s">
        <v>14</v>
      </c>
      <c r="Q7" s="1"/>
      <c r="R7" s="1"/>
    </row>
    <row r="8" spans="1:18" x14ac:dyDescent="0.3">
      <c r="A8" s="1"/>
      <c r="B8" s="7">
        <v>-12.88</v>
      </c>
      <c r="C8" s="7">
        <v>8.98</v>
      </c>
      <c r="D8" s="17">
        <f>E8/E$23*100</f>
        <v>4.9828181412628183E-3</v>
      </c>
      <c r="E8" s="9">
        <v>2614</v>
      </c>
      <c r="F8" s="8">
        <v>0.23</v>
      </c>
      <c r="G8" s="7">
        <v>-30.53</v>
      </c>
      <c r="H8" s="19">
        <v>1484433.49</v>
      </c>
      <c r="I8" s="20"/>
      <c r="J8" s="7">
        <v>0.77</v>
      </c>
      <c r="K8" s="10"/>
      <c r="L8" s="11">
        <v>546501</v>
      </c>
      <c r="M8" s="7">
        <v>1.44</v>
      </c>
      <c r="N8" s="7">
        <v>69.05</v>
      </c>
      <c r="O8" s="9">
        <v>16527451.18</v>
      </c>
      <c r="P8" s="5" t="s">
        <v>15</v>
      </c>
      <c r="Q8" s="1"/>
      <c r="R8" s="1"/>
    </row>
    <row r="9" spans="1:18" x14ac:dyDescent="0.3">
      <c r="A9" s="1"/>
      <c r="B9" s="7">
        <v>-9.84</v>
      </c>
      <c r="C9" s="7">
        <v>34.24</v>
      </c>
      <c r="D9" s="8">
        <v>0.1</v>
      </c>
      <c r="E9" s="9">
        <v>50018</v>
      </c>
      <c r="F9" s="8">
        <v>0.4</v>
      </c>
      <c r="G9" s="7">
        <v>25.36</v>
      </c>
      <c r="H9" s="19">
        <v>2588878.64</v>
      </c>
      <c r="I9" s="20"/>
      <c r="J9" s="7">
        <v>3.44</v>
      </c>
      <c r="K9" s="10"/>
      <c r="L9" s="11">
        <v>2452412</v>
      </c>
      <c r="M9" s="7">
        <v>0.66</v>
      </c>
      <c r="N9" s="7">
        <v>61.41</v>
      </c>
      <c r="O9" s="9">
        <v>7560993.21</v>
      </c>
      <c r="P9" s="5" t="s">
        <v>16</v>
      </c>
      <c r="Q9" s="1"/>
      <c r="R9" s="1"/>
    </row>
    <row r="10" spans="1:18" x14ac:dyDescent="0.3">
      <c r="A10" s="1"/>
      <c r="B10" s="7">
        <v>-19.36</v>
      </c>
      <c r="C10" s="7">
        <v>54.68</v>
      </c>
      <c r="D10" s="8">
        <v>0.1</v>
      </c>
      <c r="E10" s="9">
        <v>53473</v>
      </c>
      <c r="F10" s="7">
        <v>4.4000000000000004</v>
      </c>
      <c r="G10" s="7">
        <v>14.69</v>
      </c>
      <c r="H10" s="19">
        <v>28578232.68</v>
      </c>
      <c r="I10" s="20"/>
      <c r="J10" s="7">
        <v>34.36</v>
      </c>
      <c r="K10" s="10"/>
      <c r="L10" s="11">
        <v>24501809</v>
      </c>
      <c r="M10" s="7">
        <v>4.54</v>
      </c>
      <c r="N10" s="7">
        <v>55.31</v>
      </c>
      <c r="O10" s="9">
        <v>52267500.850000001</v>
      </c>
      <c r="P10" s="5" t="s">
        <v>17</v>
      </c>
      <c r="Q10" s="1"/>
      <c r="R10" s="1"/>
    </row>
    <row r="11" spans="1:18" x14ac:dyDescent="0.3">
      <c r="A11" s="1"/>
      <c r="B11" s="7">
        <v>15.98</v>
      </c>
      <c r="C11" s="7">
        <v>54.5</v>
      </c>
      <c r="D11" s="8">
        <v>0.98</v>
      </c>
      <c r="E11" s="9">
        <v>512993</v>
      </c>
      <c r="F11" s="8">
        <v>7.42</v>
      </c>
      <c r="G11" s="7">
        <v>75.17</v>
      </c>
      <c r="H11" s="19">
        <v>48174023.229999997</v>
      </c>
      <c r="I11" s="20"/>
      <c r="J11" s="8">
        <v>5.93</v>
      </c>
      <c r="K11" s="10"/>
      <c r="L11" s="11">
        <v>4225404</v>
      </c>
      <c r="M11" s="7">
        <v>7.68</v>
      </c>
      <c r="N11" s="7">
        <v>23.8</v>
      </c>
      <c r="O11" s="9">
        <v>88394472.069999993</v>
      </c>
      <c r="P11" s="5" t="s">
        <v>18</v>
      </c>
      <c r="Q11" s="1"/>
      <c r="R11" s="1"/>
    </row>
    <row r="12" spans="1:18" x14ac:dyDescent="0.3">
      <c r="A12" s="1"/>
      <c r="B12" s="7">
        <v>-6.61</v>
      </c>
      <c r="C12" s="7">
        <v>57.63</v>
      </c>
      <c r="D12" s="8">
        <v>2.46</v>
      </c>
      <c r="E12" s="9">
        <v>1288627</v>
      </c>
      <c r="F12" s="7">
        <v>35.58</v>
      </c>
      <c r="G12" s="7">
        <v>31.36</v>
      </c>
      <c r="H12" s="19">
        <v>231109285.09</v>
      </c>
      <c r="I12" s="20"/>
      <c r="J12" s="8">
        <v>34.39</v>
      </c>
      <c r="K12" s="10"/>
      <c r="L12" s="11">
        <v>24523075</v>
      </c>
      <c r="M12" s="7">
        <v>34.840000000000003</v>
      </c>
      <c r="N12" s="7">
        <v>46.43</v>
      </c>
      <c r="O12" s="9">
        <v>401025425.62</v>
      </c>
      <c r="P12" s="5" t="s">
        <v>19</v>
      </c>
      <c r="Q12" s="1"/>
      <c r="R12" s="1"/>
    </row>
    <row r="13" spans="1:18" x14ac:dyDescent="0.3">
      <c r="A13" s="1"/>
      <c r="B13" s="7">
        <v>29.09</v>
      </c>
      <c r="C13" s="7">
        <v>104.73</v>
      </c>
      <c r="D13" s="7">
        <v>93.85</v>
      </c>
      <c r="E13" s="9">
        <v>49232960</v>
      </c>
      <c r="F13" s="8">
        <v>33.92</v>
      </c>
      <c r="G13" s="7">
        <v>86.06</v>
      </c>
      <c r="H13" s="19">
        <v>220312974.91</v>
      </c>
      <c r="I13" s="20"/>
      <c r="J13" s="8">
        <v>1.73</v>
      </c>
      <c r="K13" s="10"/>
      <c r="L13" s="11">
        <v>1233194</v>
      </c>
      <c r="M13" s="7">
        <v>18.27</v>
      </c>
      <c r="N13" s="7">
        <v>34.369999999999997</v>
      </c>
      <c r="O13" s="9">
        <v>210365147.49000001</v>
      </c>
      <c r="P13" s="5" t="s">
        <v>20</v>
      </c>
      <c r="Q13" s="1"/>
      <c r="R13" s="1"/>
    </row>
    <row r="14" spans="1:18" x14ac:dyDescent="0.3">
      <c r="A14" s="1"/>
      <c r="B14" s="7">
        <v>17.82</v>
      </c>
      <c r="C14" s="7">
        <v>57.73</v>
      </c>
      <c r="D14" s="17">
        <f>E14/E$23*100</f>
        <v>8.0251202657675839E-4</v>
      </c>
      <c r="E14" s="9">
        <v>421</v>
      </c>
      <c r="F14" s="8">
        <v>1.64</v>
      </c>
      <c r="G14" s="7">
        <v>118.18</v>
      </c>
      <c r="H14" s="19">
        <v>10658537.109999999</v>
      </c>
      <c r="I14" s="20"/>
      <c r="J14" s="7">
        <v>0.01</v>
      </c>
      <c r="K14" s="10"/>
      <c r="L14" s="11">
        <v>5898</v>
      </c>
      <c r="M14" s="8">
        <v>1.6</v>
      </c>
      <c r="N14" s="7">
        <v>50.82</v>
      </c>
      <c r="O14" s="9">
        <v>18462876.690000001</v>
      </c>
      <c r="P14" s="5" t="s">
        <v>21</v>
      </c>
      <c r="Q14" s="1"/>
      <c r="R14" s="1"/>
    </row>
    <row r="15" spans="1:18" x14ac:dyDescent="0.3">
      <c r="A15" s="1"/>
      <c r="B15" s="7">
        <v>-2.64</v>
      </c>
      <c r="C15" s="7">
        <v>10.31</v>
      </c>
      <c r="D15" s="18">
        <f>E15/E$23*100</f>
        <v>3.2024232889523851E-4</v>
      </c>
      <c r="E15" s="9">
        <v>168</v>
      </c>
      <c r="F15" s="8">
        <v>0.14000000000000001</v>
      </c>
      <c r="G15" s="7">
        <v>1.03</v>
      </c>
      <c r="H15" s="19">
        <v>904045.65</v>
      </c>
      <c r="I15" s="20"/>
      <c r="J15" s="17">
        <f>L15/L23*100</f>
        <v>2.8834993879295707E-3</v>
      </c>
      <c r="K15" s="10"/>
      <c r="L15" s="11">
        <v>2056</v>
      </c>
      <c r="M15" s="7">
        <v>0.76</v>
      </c>
      <c r="N15" s="7">
        <v>26.88</v>
      </c>
      <c r="O15" s="9">
        <v>8765089.8699999992</v>
      </c>
      <c r="P15" s="5" t="s">
        <v>22</v>
      </c>
      <c r="Q15" s="1"/>
      <c r="R15" s="1"/>
    </row>
    <row r="16" spans="1:18" x14ac:dyDescent="0.3">
      <c r="A16" s="1"/>
      <c r="B16" s="7">
        <v>-18.59</v>
      </c>
      <c r="C16" s="7">
        <v>19.38</v>
      </c>
      <c r="D16" s="7">
        <v>0.01</v>
      </c>
      <c r="E16" s="9">
        <v>6827</v>
      </c>
      <c r="F16" s="8">
        <v>0.56000000000000005</v>
      </c>
      <c r="G16" s="7">
        <v>-33.450000000000003</v>
      </c>
      <c r="H16" s="19">
        <v>3616244.22</v>
      </c>
      <c r="I16" s="20"/>
      <c r="J16" s="7">
        <v>0.13</v>
      </c>
      <c r="K16" s="10"/>
      <c r="L16" s="11">
        <v>89232</v>
      </c>
      <c r="M16" s="7">
        <v>1.62</v>
      </c>
      <c r="N16" s="7">
        <v>30.41</v>
      </c>
      <c r="O16" s="9">
        <v>18662681.420000002</v>
      </c>
      <c r="P16" s="5" t="s">
        <v>23</v>
      </c>
      <c r="Q16" s="1"/>
      <c r="R16" s="1"/>
    </row>
    <row r="17" spans="1:18" x14ac:dyDescent="0.3">
      <c r="A17" s="1"/>
      <c r="B17" s="7">
        <v>-9.2799999999999994</v>
      </c>
      <c r="C17" s="7">
        <v>5.57</v>
      </c>
      <c r="D17" s="18">
        <f>E17/E$23*100</f>
        <v>9.1497808255782434E-5</v>
      </c>
      <c r="E17" s="9">
        <v>48</v>
      </c>
      <c r="F17" s="17">
        <f>H17/H$23*100</f>
        <v>2.7756271726979862E-3</v>
      </c>
      <c r="G17" s="7">
        <v>-63.64</v>
      </c>
      <c r="H17" s="19">
        <v>18028</v>
      </c>
      <c r="I17" s="20"/>
      <c r="J17" s="17">
        <f>L17/L23*100</f>
        <v>3.0896639842455465E-3</v>
      </c>
      <c r="K17" s="10"/>
      <c r="L17" s="11">
        <v>2203</v>
      </c>
      <c r="M17" s="7">
        <v>0.03</v>
      </c>
      <c r="N17" s="7">
        <v>-3.07</v>
      </c>
      <c r="O17" s="9">
        <v>323603.84999999998</v>
      </c>
      <c r="P17" s="5" t="s">
        <v>24</v>
      </c>
      <c r="Q17" s="1"/>
      <c r="R17" s="1"/>
    </row>
    <row r="18" spans="1:18" x14ac:dyDescent="0.3">
      <c r="A18" s="1"/>
      <c r="B18" s="7">
        <v>2.1800000000000002</v>
      </c>
      <c r="C18" s="7">
        <v>51.54</v>
      </c>
      <c r="D18" s="8">
        <v>0.36</v>
      </c>
      <c r="E18" s="9">
        <v>187009</v>
      </c>
      <c r="F18" s="8">
        <v>4.54</v>
      </c>
      <c r="G18" s="7">
        <v>52.02</v>
      </c>
      <c r="H18" s="19">
        <v>29518288.100000001</v>
      </c>
      <c r="I18" s="20"/>
      <c r="J18" s="8">
        <v>2.61</v>
      </c>
      <c r="K18" s="10"/>
      <c r="L18" s="11">
        <v>1857510</v>
      </c>
      <c r="M18" s="7">
        <v>4.97</v>
      </c>
      <c r="N18" s="7">
        <v>45.58</v>
      </c>
      <c r="O18" s="9">
        <v>57267727.759999998</v>
      </c>
      <c r="P18" s="5" t="s">
        <v>25</v>
      </c>
      <c r="Q18" s="1"/>
      <c r="R18" s="1"/>
    </row>
    <row r="19" spans="1:18" x14ac:dyDescent="0.3">
      <c r="A19" s="1"/>
      <c r="B19" s="7">
        <v>-23.28</v>
      </c>
      <c r="C19" s="8">
        <v>5.09</v>
      </c>
      <c r="D19" s="18">
        <f>E19/E$23*100</f>
        <v>7.2435764869161083E-5</v>
      </c>
      <c r="E19" s="9">
        <v>38</v>
      </c>
      <c r="F19" s="17">
        <f>H19/H$23*100</f>
        <v>3.1357443214078038E-3</v>
      </c>
      <c r="G19" s="7">
        <v>-75.72</v>
      </c>
      <c r="H19" s="19">
        <v>20367</v>
      </c>
      <c r="I19" s="20"/>
      <c r="J19" s="8">
        <v>0.41</v>
      </c>
      <c r="K19" s="10"/>
      <c r="L19" s="11">
        <v>289868</v>
      </c>
      <c r="M19" s="8">
        <v>0.03</v>
      </c>
      <c r="N19" s="7">
        <v>35.29</v>
      </c>
      <c r="O19" s="9">
        <v>400050.09</v>
      </c>
      <c r="P19" s="5" t="s">
        <v>26</v>
      </c>
      <c r="Q19" s="1"/>
      <c r="R19" s="1"/>
    </row>
    <row r="20" spans="1:18" x14ac:dyDescent="0.3">
      <c r="A20" s="1"/>
      <c r="B20" s="7">
        <v>-2.52</v>
      </c>
      <c r="C20" s="7">
        <v>1.85</v>
      </c>
      <c r="D20" s="17">
        <f>E20/E$23*100</f>
        <v>1.2047211420344686E-3</v>
      </c>
      <c r="E20" s="9">
        <v>632</v>
      </c>
      <c r="F20" s="7">
        <v>0.1</v>
      </c>
      <c r="G20" s="7">
        <v>-49.62</v>
      </c>
      <c r="H20" s="19">
        <v>650440.81999999995</v>
      </c>
      <c r="I20" s="20"/>
      <c r="J20" s="17">
        <f>L20/L23*100</f>
        <v>2.1696369421824154E-3</v>
      </c>
      <c r="K20" s="10"/>
      <c r="L20" s="11">
        <v>1547</v>
      </c>
      <c r="M20" s="7">
        <v>3.06</v>
      </c>
      <c r="N20" s="7">
        <v>19.12</v>
      </c>
      <c r="O20" s="9">
        <v>35217235.469999999</v>
      </c>
      <c r="P20" s="5" t="s">
        <v>27</v>
      </c>
      <c r="Q20" s="1"/>
      <c r="R20" s="1"/>
    </row>
    <row r="21" spans="1:18" x14ac:dyDescent="0.3">
      <c r="A21" s="1"/>
      <c r="B21" s="7">
        <v>-7.1</v>
      </c>
      <c r="C21" s="7">
        <v>35.9</v>
      </c>
      <c r="D21" s="17">
        <f>E21/E$23*100</f>
        <v>2.2512273239599801E-3</v>
      </c>
      <c r="E21" s="12">
        <v>1181</v>
      </c>
      <c r="F21" s="7">
        <v>0.01</v>
      </c>
      <c r="G21" s="7">
        <v>-11.44</v>
      </c>
      <c r="H21" s="19">
        <v>77896.5</v>
      </c>
      <c r="I21" s="20"/>
      <c r="J21" s="7">
        <v>0.01</v>
      </c>
      <c r="K21" s="10"/>
      <c r="L21" s="13">
        <v>5530</v>
      </c>
      <c r="M21" s="8">
        <v>0.02</v>
      </c>
      <c r="N21" s="7">
        <v>6.08</v>
      </c>
      <c r="O21" s="12">
        <v>216971.88</v>
      </c>
      <c r="P21" s="5" t="s">
        <v>28</v>
      </c>
      <c r="Q21" s="1"/>
      <c r="R21" s="1"/>
    </row>
    <row r="22" spans="1:18" x14ac:dyDescent="0.3">
      <c r="A22" s="1"/>
      <c r="B22" s="7">
        <v>-1.07</v>
      </c>
      <c r="C22" s="7">
        <v>32.159999999999997</v>
      </c>
      <c r="D22" s="8">
        <v>2.06</v>
      </c>
      <c r="E22" s="9">
        <v>1079721</v>
      </c>
      <c r="F22" s="8">
        <v>9.09</v>
      </c>
      <c r="G22" s="7">
        <v>40.68</v>
      </c>
      <c r="H22" s="19">
        <v>59065402</v>
      </c>
      <c r="I22" s="20"/>
      <c r="J22" s="8">
        <v>10.99</v>
      </c>
      <c r="K22" s="10"/>
      <c r="L22" s="13">
        <v>7839200</v>
      </c>
      <c r="M22" s="8">
        <v>15.96</v>
      </c>
      <c r="N22" s="7">
        <v>45.37</v>
      </c>
      <c r="O22" s="9">
        <v>183674517.90000001</v>
      </c>
      <c r="P22" s="5" t="s">
        <v>29</v>
      </c>
      <c r="Q22" s="1"/>
      <c r="R22" s="1"/>
    </row>
    <row r="23" spans="1:18" x14ac:dyDescent="0.3">
      <c r="A23" s="1"/>
      <c r="B23" s="14">
        <v>2.76</v>
      </c>
      <c r="C23" s="14">
        <v>56.42</v>
      </c>
      <c r="D23" s="14">
        <v>100</v>
      </c>
      <c r="E23" s="15">
        <v>52460273</v>
      </c>
      <c r="F23" s="14">
        <v>100</v>
      </c>
      <c r="G23" s="14">
        <v>48.37</v>
      </c>
      <c r="H23" s="21">
        <v>649510862.88999999</v>
      </c>
      <c r="I23" s="20"/>
      <c r="J23" s="14">
        <v>100</v>
      </c>
      <c r="K23" s="10"/>
      <c r="L23" s="16">
        <v>71302252</v>
      </c>
      <c r="M23" s="14">
        <v>100</v>
      </c>
      <c r="N23" s="14">
        <v>41.1</v>
      </c>
      <c r="O23" s="15">
        <v>1151171477.29</v>
      </c>
      <c r="P23" s="6" t="s">
        <v>30</v>
      </c>
      <c r="Q23" s="1"/>
      <c r="R23" s="1"/>
    </row>
    <row r="24" spans="1:18" ht="34.200000000000003" customHeight="1" x14ac:dyDescent="0.3">
      <c r="A24" s="1"/>
      <c r="B24" s="28" t="s">
        <v>31</v>
      </c>
      <c r="C24" s="29"/>
      <c r="D24" s="29"/>
      <c r="E24" s="29"/>
      <c r="F24" s="29"/>
      <c r="G24" s="29"/>
      <c r="H24" s="29"/>
      <c r="I24" s="29"/>
      <c r="J24" s="29"/>
      <c r="K24" s="29"/>
      <c r="L24" s="29"/>
      <c r="M24" s="29"/>
      <c r="N24" s="29"/>
      <c r="O24" s="29"/>
      <c r="P24" s="29"/>
      <c r="Q24" s="1"/>
      <c r="R24" s="1"/>
    </row>
    <row r="25" spans="1:18" ht="33.450000000000003" customHeight="1" x14ac:dyDescent="0.3">
      <c r="A25" s="1"/>
      <c r="B25" s="1"/>
      <c r="C25" s="1"/>
      <c r="D25" s="1"/>
      <c r="E25" s="1"/>
      <c r="F25" s="1"/>
      <c r="G25" s="1"/>
      <c r="H25" s="1"/>
      <c r="I25" s="1"/>
      <c r="J25" s="1"/>
      <c r="K25" s="1"/>
      <c r="L25" s="1"/>
      <c r="M25" s="1"/>
      <c r="N25" s="1"/>
      <c r="O25" s="1"/>
      <c r="P25" s="1"/>
      <c r="Q25" s="1"/>
      <c r="R25" s="1"/>
    </row>
  </sheetData>
  <mergeCells count="26">
    <mergeCell ref="I2:J2"/>
    <mergeCell ref="B3:P3"/>
    <mergeCell ref="B5:C5"/>
    <mergeCell ref="D5:E5"/>
    <mergeCell ref="F5:I5"/>
    <mergeCell ref="J5:L5"/>
    <mergeCell ref="M5:O5"/>
    <mergeCell ref="H6:I6"/>
    <mergeCell ref="H7:I7"/>
    <mergeCell ref="H8:I8"/>
    <mergeCell ref="H9:I9"/>
    <mergeCell ref="H10:I10"/>
    <mergeCell ref="H11:I11"/>
    <mergeCell ref="H12:I12"/>
    <mergeCell ref="H13:I13"/>
    <mergeCell ref="H14:I14"/>
    <mergeCell ref="H15:I15"/>
    <mergeCell ref="H21:I21"/>
    <mergeCell ref="H22:I22"/>
    <mergeCell ref="H23:I23"/>
    <mergeCell ref="B24:P24"/>
    <mergeCell ref="H16:I16"/>
    <mergeCell ref="H17:I17"/>
    <mergeCell ref="H18:I18"/>
    <mergeCell ref="H19:I19"/>
    <mergeCell ref="H20:I20"/>
  </mergeCells>
  <printOptions horizontalCentered="1" verticalCentered="1"/>
  <pageMargins left="0" right="0" top="0" bottom="0" header="0" footer="0"/>
  <pageSetup paperSize="9" scale="81" orientation="landscape" horizontalDpi="300" verticalDpi="300" r:id="rId1"/>
  <headerFooter alignWithMargins="0"/>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AncAmarFldRpt</vt:lpstr>
      <vt:lpstr>AncAmarFldRpt!Print_Area</vt:lpstr>
      <vt:lpstr>AncAmarFldRpt!Print_Titles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Nafiseh Mahmoodi</dc:creator>
  <cp:lastModifiedBy>Mohammad Ebrahim Alaei</cp:lastModifiedBy>
  <cp:lastPrinted>2022-04-24T08:38:50Z</cp:lastPrinted>
  <dcterms:created xsi:type="dcterms:W3CDTF">2022-04-05T09:56:06Z</dcterms:created>
  <dcterms:modified xsi:type="dcterms:W3CDTF">2022-04-24T08:41:23Z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